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/Users/sonja/Downloads/"/>
    </mc:Choice>
  </mc:AlternateContent>
  <xr:revisionPtr revIDLastSave="0" documentId="8_{75AFC388-3CBB-48F9-AFFC-5E3425289562}" xr6:coauthVersionLast="47" xr6:coauthVersionMax="47" xr10:uidLastSave="{00000000-0000-0000-0000-000000000000}"/>
  <bookViews>
    <workbookView xWindow="5800" yWindow="460" windowWidth="23000" windowHeight="16280" tabRatio="500" xr2:uid="{00000000-000D-0000-FFFF-FFFF00000000}"/>
  </bookViews>
  <sheets>
    <sheet name="toimintamaksu_VeronaH" sheetId="2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2" l="1"/>
  <c r="B19" i="2"/>
  <c r="B92" i="2"/>
  <c r="B80" i="2"/>
  <c r="B62" i="2"/>
  <c r="B33" i="2"/>
  <c r="B27" i="2"/>
  <c r="B12" i="2"/>
  <c r="B82" i="2" l="1"/>
  <c r="B94" i="2" s="1"/>
  <c r="B96" i="2" l="1"/>
</calcChain>
</file>

<file path=xl/sharedStrings.xml><?xml version="1.0" encoding="utf-8"?>
<sst xmlns="http://schemas.openxmlformats.org/spreadsheetml/2006/main" count="92" uniqueCount="57">
  <si>
    <t>TOIMINTASUUNNITELMA</t>
  </si>
  <si>
    <t>JOUKKUE: Verona H Korso/Simonkylä</t>
  </si>
  <si>
    <t>KAUSI: syksy 2022</t>
  </si>
  <si>
    <t>1. HANKINNAT</t>
  </si>
  <si>
    <t>VOIMISTELIJAKOHTAISESTI MÄÄRÄYTYVÄT KULUT</t>
  </si>
  <si>
    <t>Tähän kirjataan hankinnat, konsultaatiot jne / hlö. Esim. koreografia, puku, välineet, muut hankinnat/asiantuntijapalvelut</t>
  </si>
  <si>
    <t>Puku</t>
  </si>
  <si>
    <t>Lainapuku seuralta tai tilataan pukupohja</t>
  </si>
  <si>
    <t>*Koreografiamaksut/ voimistelija</t>
  </si>
  <si>
    <t>Koreografia</t>
  </si>
  <si>
    <t>Stara-joukkueet, 8-10v ja kaikki harrastesarjan joukkueet</t>
  </si>
  <si>
    <t>10-12v</t>
  </si>
  <si>
    <t>12-14v</t>
  </si>
  <si>
    <t>yli 14v sarjat</t>
  </si>
  <si>
    <t>YHT. / HLÖ</t>
  </si>
  <si>
    <t>*Kotisalileirien maksut</t>
  </si>
  <si>
    <t>2. LEIRIT</t>
  </si>
  <si>
    <t>Lauantai</t>
  </si>
  <si>
    <t>Sunnuntai</t>
  </si>
  <si>
    <t>Tähän kirjataan suunnitellut leirit / hlö</t>
  </si>
  <si>
    <t>alle 6h</t>
  </si>
  <si>
    <t>6h tai yli</t>
  </si>
  <si>
    <t xml:space="preserve">Kotisalileiripäivät la </t>
  </si>
  <si>
    <t>päivien määrä</t>
  </si>
  <si>
    <t>1 lyhyt la</t>
  </si>
  <si>
    <t xml:space="preserve">Kotisalileiripäivät su </t>
  </si>
  <si>
    <r>
      <t xml:space="preserve">Muut leirit </t>
    </r>
    <r>
      <rPr>
        <i/>
        <sz val="11"/>
        <color rgb="FF000000"/>
        <rFont val="Calibri"/>
        <family val="2"/>
      </rPr>
      <t>(esim. liiton valmennusringin leirit, opistoleirit / hlö)</t>
    </r>
  </si>
  <si>
    <t>1 leiri</t>
  </si>
  <si>
    <t>2 leirin matka</t>
  </si>
  <si>
    <t>Valmentajan/huoltajan matkan osuus</t>
  </si>
  <si>
    <t>Tyttöjen lukumäärä joukkueessa</t>
  </si>
  <si>
    <t>3. KOTIMAAN KILPAILUT</t>
  </si>
  <si>
    <t>Kilpailut ja arviot kuluista (osallistuminen, kuljetus, ruoka, majoitus (huomioikaa myös valmentajien maksut sisälle) / hlö</t>
  </si>
  <si>
    <t xml:space="preserve">Stara 1 </t>
  </si>
  <si>
    <t>osallistumismaksu</t>
  </si>
  <si>
    <t>ruokailu</t>
  </si>
  <si>
    <t>kuljetus</t>
  </si>
  <si>
    <t>majoitus</t>
  </si>
  <si>
    <t xml:space="preserve">Stara 2 </t>
  </si>
  <si>
    <t>Stara 3</t>
  </si>
  <si>
    <t>Kilpailu 4 </t>
  </si>
  <si>
    <t xml:space="preserve">Kilpailu 5 </t>
  </si>
  <si>
    <t xml:space="preserve">ruokailu </t>
  </si>
  <si>
    <t>3. ULKOMAAN KILPAILUT</t>
  </si>
  <si>
    <t>Kilpailut ja arviot kuluista (osallistuminen, kuljetus, majoitus, tuomarimaksu)</t>
  </si>
  <si>
    <t>Kisa 1, Maa</t>
  </si>
  <si>
    <t>Kisa 2, Maa</t>
  </si>
  <si>
    <t>lennot</t>
  </si>
  <si>
    <t>Tuomarimaksu</t>
  </si>
  <si>
    <t>ARVIOIDUT TOIMINTAMAKSUT YHTEENSÄ / HLÖ</t>
  </si>
  <si>
    <t>SUUNNITELLUT VARAINHANKINNAT</t>
  </si>
  <si>
    <t>Joukkueen suunnittelemat varainhankinnat ja talkoot sekä arvio tuloista / joukkue</t>
  </si>
  <si>
    <t>Seuran varainhankinta jota joukkue hakee itselleen:</t>
  </si>
  <si>
    <t>ARVIOIDUT VARAINHANKINTA TUOTOT / HLÖ</t>
  </si>
  <si>
    <t>VARAINHANKINNAN JÄLKEEN ARVIOITU TOIMINTAMAKSU</t>
  </si>
  <si>
    <t>MONESSAKO ERÄSSÄ TOIMINTAMAKSU MAKSETAAN</t>
  </si>
  <si>
    <t>TOIMINTAMAKSUERÄN SUURUUS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</si>
</sst>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[$-40B]General"/>
    <numFmt numFmtId="165" formatCode="&quot; &quot;#,##0.00&quot; € &quot;;&quot;-&quot;#,##0.00&quot; € &quot;;&quot; -&quot;#&quot; € &quot;;@&quot; &quot;"/>
  </numFmts>
  <fonts count="6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165" fontId="0" fillId="0" borderId="0" xfId="0" applyNumberFormat="1"/>
    <xf numFmtId="164" fontId="1" fillId="2" borderId="1" xfId="0" applyNumberFormat="1" applyFont="1" applyFill="1" applyBorder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165" fontId="1" fillId="0" borderId="1" xfId="0" applyNumberFormat="1" applyFont="1" applyBorder="1"/>
    <xf numFmtId="164" fontId="0" fillId="0" borderId="2" xfId="0" applyNumberFormat="1" applyBorder="1" applyAlignment="1">
      <alignment horizontal="left"/>
    </xf>
    <xf numFmtId="165" fontId="3" fillId="0" borderId="3" xfId="0" applyNumberFormat="1" applyFont="1" applyBorder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 wrapText="1"/>
    </xf>
    <xf numFmtId="164" fontId="0" fillId="0" borderId="4" xfId="0" applyNumberFormat="1" applyBorder="1"/>
    <xf numFmtId="165" fontId="0" fillId="0" borderId="5" xfId="0" applyNumberFormat="1" applyBorder="1"/>
    <xf numFmtId="164" fontId="0" fillId="0" borderId="1" xfId="0" applyNumberFormat="1" applyBorder="1"/>
    <xf numFmtId="165" fontId="0" fillId="0" borderId="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1" fillId="0" borderId="1" xfId="0" applyNumberFormat="1" applyFont="1" applyBorder="1"/>
    <xf numFmtId="164" fontId="3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left"/>
    </xf>
    <xf numFmtId="165" fontId="0" fillId="0" borderId="2" xfId="0" applyNumberFormat="1" applyBorder="1"/>
    <xf numFmtId="164" fontId="1" fillId="2" borderId="6" xfId="0" applyNumberFormat="1" applyFont="1" applyFill="1" applyBorder="1"/>
    <xf numFmtId="165" fontId="1" fillId="2" borderId="7" xfId="0" applyNumberFormat="1" applyFont="1" applyFill="1" applyBorder="1"/>
    <xf numFmtId="164" fontId="0" fillId="0" borderId="0" xfId="0" applyNumberFormat="1" applyAlignment="1">
      <alignment horizontal="left"/>
    </xf>
    <xf numFmtId="165" fontId="0" fillId="2" borderId="1" xfId="0" applyNumberFormat="1" applyFill="1" applyBorder="1"/>
    <xf numFmtId="165" fontId="1" fillId="2" borderId="1" xfId="0" applyNumberFormat="1" applyFont="1" applyFill="1" applyBorder="1"/>
    <xf numFmtId="164" fontId="0" fillId="0" borderId="8" xfId="0" applyNumberFormat="1" applyBorder="1"/>
    <xf numFmtId="165" fontId="0" fillId="0" borderId="7" xfId="0" applyNumberFormat="1" applyBorder="1"/>
    <xf numFmtId="164" fontId="1" fillId="0" borderId="6" xfId="0" applyNumberFormat="1" applyFont="1" applyBorder="1"/>
    <xf numFmtId="4" fontId="0" fillId="0" borderId="0" xfId="0" applyNumberFormat="1"/>
    <xf numFmtId="6" fontId="3" fillId="0" borderId="12" xfId="0" applyNumberFormat="1" applyFont="1" applyBorder="1"/>
    <xf numFmtId="0" fontId="3" fillId="0" borderId="0" xfId="0" applyFont="1"/>
    <xf numFmtId="0" fontId="0" fillId="0" borderId="13" xfId="0" applyBorder="1"/>
    <xf numFmtId="6" fontId="3" fillId="0" borderId="14" xfId="0" applyNumberFormat="1" applyFont="1" applyBorder="1"/>
    <xf numFmtId="0" fontId="3" fillId="0" borderId="12" xfId="0" applyFont="1" applyBorder="1"/>
    <xf numFmtId="0" fontId="3" fillId="0" borderId="13" xfId="0" applyFont="1" applyBorder="1"/>
    <xf numFmtId="6" fontId="3" fillId="0" borderId="0" xfId="0" applyNumberFormat="1" applyFont="1"/>
    <xf numFmtId="6" fontId="3" fillId="0" borderId="13" xfId="0" applyNumberFormat="1" applyFont="1" applyBorder="1"/>
    <xf numFmtId="0" fontId="3" fillId="0" borderId="14" xfId="0" applyFont="1" applyBorder="1"/>
    <xf numFmtId="6" fontId="3" fillId="0" borderId="15" xfId="0" applyNumberFormat="1" applyFont="1" applyBorder="1"/>
    <xf numFmtId="6" fontId="3" fillId="0" borderId="16" xfId="0" applyNumberFormat="1" applyFont="1" applyBorder="1"/>
    <xf numFmtId="164" fontId="5" fillId="0" borderId="1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wrapText="1"/>
    </xf>
    <xf numFmtId="0" fontId="4" fillId="3" borderId="0" xfId="0" applyFont="1" applyFill="1" applyAlignment="1"/>
    <xf numFmtId="0" fontId="0" fillId="3" borderId="0" xfId="0" applyFill="1" applyAlignment="1"/>
    <xf numFmtId="0" fontId="4" fillId="0" borderId="0" xfId="0" applyFont="1" applyAlignment="1"/>
    <xf numFmtId="0" fontId="0" fillId="0" borderId="0" xfId="0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3" fillId="0" borderId="0" xfId="0" applyFont="1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</cellXfs>
  <cellStyles count="1">
    <cellStyle name="Normaali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9C13-67CE-4C6A-A10B-207C8139F096}">
  <sheetPr>
    <outlinePr summaryBelow="0" summaryRight="0"/>
  </sheetPr>
  <dimension ref="A1:J1000"/>
  <sheetViews>
    <sheetView tabSelected="1" workbookViewId="0">
      <selection activeCell="C14" sqref="C14"/>
    </sheetView>
  </sheetViews>
  <sheetFormatPr defaultColWidth="14.42578125" defaultRowHeight="15" customHeight="1"/>
  <cols>
    <col min="1" max="1" width="75.7109375" customWidth="1"/>
    <col min="2" max="2" width="8.7109375" customWidth="1"/>
    <col min="3" max="3" width="20" customWidth="1"/>
    <col min="4" max="5" width="8.7109375" customWidth="1"/>
    <col min="6" max="6" width="8.28515625" bestFit="1" customWidth="1"/>
    <col min="7" max="7" width="9.85546875" customWidth="1"/>
    <col min="8" max="8" width="10.140625" bestFit="1" customWidth="1"/>
    <col min="9" max="9" width="8.7109375" customWidth="1"/>
    <col min="10" max="10" width="23" customWidth="1"/>
    <col min="11" max="26" width="8.7109375" customWidth="1"/>
  </cols>
  <sheetData>
    <row r="1" spans="1:10" ht="14.25" customHeight="1">
      <c r="A1" s="2" t="s">
        <v>0</v>
      </c>
      <c r="B1" s="1"/>
    </row>
    <row r="2" spans="1:10" ht="14.25" customHeight="1">
      <c r="A2" s="2" t="s">
        <v>1</v>
      </c>
      <c r="B2" s="1"/>
    </row>
    <row r="3" spans="1:10" ht="14.25" customHeight="1">
      <c r="A3" s="2" t="s">
        <v>2</v>
      </c>
      <c r="B3" s="1"/>
    </row>
    <row r="4" spans="1:10" ht="14.25" customHeight="1">
      <c r="A4" s="3"/>
      <c r="B4" s="1"/>
    </row>
    <row r="5" spans="1:10" ht="14.25" customHeight="1">
      <c r="A5" s="4" t="s">
        <v>3</v>
      </c>
      <c r="B5" s="1"/>
      <c r="F5" s="48" t="s">
        <v>4</v>
      </c>
      <c r="G5" s="49"/>
      <c r="H5" s="49"/>
      <c r="I5" s="49"/>
      <c r="J5" s="49"/>
    </row>
    <row r="6" spans="1:10" ht="14.25" customHeight="1">
      <c r="A6" s="5" t="s">
        <v>5</v>
      </c>
      <c r="B6" s="6"/>
      <c r="F6" s="50"/>
      <c r="G6" s="51"/>
      <c r="H6" s="51"/>
      <c r="I6" s="51"/>
      <c r="J6" s="51"/>
    </row>
    <row r="7" spans="1:10" ht="32.1">
      <c r="A7" s="45" t="s">
        <v>6</v>
      </c>
      <c r="B7" s="8">
        <v>65</v>
      </c>
      <c r="C7" s="47" t="s">
        <v>7</v>
      </c>
      <c r="F7" s="52" t="s">
        <v>8</v>
      </c>
      <c r="G7" s="53"/>
      <c r="H7" s="53"/>
      <c r="I7" s="53"/>
      <c r="J7" s="54"/>
    </row>
    <row r="8" spans="1:10" ht="14.25" customHeight="1">
      <c r="A8" s="45" t="s">
        <v>9</v>
      </c>
      <c r="B8" s="8">
        <v>30</v>
      </c>
      <c r="F8" s="34">
        <v>30</v>
      </c>
      <c r="G8" s="35" t="s">
        <v>10</v>
      </c>
      <c r="J8" s="36"/>
    </row>
    <row r="9" spans="1:10" ht="14.25" customHeight="1">
      <c r="A9" s="45"/>
      <c r="B9" s="8"/>
      <c r="F9" s="34">
        <v>40</v>
      </c>
      <c r="G9" s="55" t="s">
        <v>11</v>
      </c>
      <c r="H9" s="55"/>
      <c r="I9" s="55"/>
      <c r="J9" s="56"/>
    </row>
    <row r="10" spans="1:10" ht="14.25" customHeight="1">
      <c r="A10" s="7"/>
      <c r="B10" s="8"/>
      <c r="F10" s="34">
        <v>60</v>
      </c>
      <c r="G10" s="55" t="s">
        <v>12</v>
      </c>
      <c r="H10" s="55"/>
      <c r="I10" s="55"/>
      <c r="J10" s="56"/>
    </row>
    <row r="11" spans="1:10" ht="14.25" customHeight="1">
      <c r="A11" s="7"/>
      <c r="B11" s="8"/>
      <c r="F11" s="37">
        <v>80</v>
      </c>
      <c r="G11" s="57" t="s">
        <v>13</v>
      </c>
      <c r="H11" s="57"/>
      <c r="I11" s="57"/>
      <c r="J11" s="58"/>
    </row>
    <row r="12" spans="1:10" ht="14.25" customHeight="1">
      <c r="A12" s="23" t="s">
        <v>14</v>
      </c>
      <c r="B12" s="9">
        <f>B11+B10+B9+B8+B7</f>
        <v>95</v>
      </c>
      <c r="F12" s="35"/>
      <c r="G12" s="35"/>
      <c r="H12" s="35"/>
    </row>
    <row r="13" spans="1:10" ht="14.25" customHeight="1">
      <c r="A13" s="3"/>
      <c r="B13" s="1"/>
      <c r="F13" s="52" t="s">
        <v>15</v>
      </c>
      <c r="G13" s="53"/>
      <c r="H13" s="54"/>
    </row>
    <row r="14" spans="1:10" ht="14.25" customHeight="1">
      <c r="A14" s="4" t="s">
        <v>16</v>
      </c>
      <c r="B14" s="1"/>
      <c r="F14" s="38"/>
      <c r="G14" s="35" t="s">
        <v>17</v>
      </c>
      <c r="H14" s="39" t="s">
        <v>18</v>
      </c>
    </row>
    <row r="15" spans="1:10" ht="14.25" customHeight="1">
      <c r="A15" s="5" t="s">
        <v>19</v>
      </c>
      <c r="B15" s="6"/>
      <c r="F15" s="38" t="s">
        <v>20</v>
      </c>
      <c r="G15" s="40">
        <v>15</v>
      </c>
      <c r="H15" s="41">
        <v>30</v>
      </c>
    </row>
    <row r="16" spans="1:10" ht="14.25" customHeight="1">
      <c r="A16" s="5"/>
      <c r="B16" s="6"/>
      <c r="F16" s="42" t="s">
        <v>21</v>
      </c>
      <c r="G16" s="43">
        <v>30</v>
      </c>
      <c r="H16" s="44">
        <v>50</v>
      </c>
    </row>
    <row r="17" spans="1:3" ht="14.25" customHeight="1">
      <c r="A17" s="4" t="s">
        <v>22</v>
      </c>
      <c r="B17" s="6"/>
    </row>
    <row r="18" spans="1:3" ht="14.25" customHeight="1">
      <c r="A18" s="10" t="s">
        <v>23</v>
      </c>
      <c r="B18" s="11">
        <v>0.5</v>
      </c>
      <c r="C18" s="46"/>
    </row>
    <row r="19" spans="1:3" ht="14.25" customHeight="1">
      <c r="A19" s="23" t="s">
        <v>14</v>
      </c>
      <c r="B19" s="9">
        <f>30*B18</f>
        <v>15</v>
      </c>
      <c r="C19" t="s">
        <v>24</v>
      </c>
    </row>
    <row r="20" spans="1:3" ht="14.25" customHeight="1">
      <c r="A20" s="12" t="s">
        <v>25</v>
      </c>
      <c r="B20" s="6"/>
    </row>
    <row r="21" spans="1:3" ht="14.25" customHeight="1">
      <c r="A21" s="10" t="s">
        <v>23</v>
      </c>
      <c r="B21" s="11"/>
      <c r="C21" s="46"/>
    </row>
    <row r="22" spans="1:3" ht="14.25" customHeight="1">
      <c r="A22" s="23" t="s">
        <v>14</v>
      </c>
      <c r="B22" s="9">
        <f>50*B21</f>
        <v>0</v>
      </c>
    </row>
    <row r="23" spans="1:3" ht="14.25" customHeight="1">
      <c r="A23" s="13"/>
      <c r="B23" s="6"/>
    </row>
    <row r="24" spans="1:3" ht="33" customHeight="1">
      <c r="A24" s="14" t="s">
        <v>26</v>
      </c>
      <c r="B24" s="6"/>
    </row>
    <row r="25" spans="1:3" ht="14.25" customHeight="1">
      <c r="A25" s="45" t="s">
        <v>27</v>
      </c>
      <c r="B25" s="8"/>
    </row>
    <row r="26" spans="1:3" ht="14.25" customHeight="1">
      <c r="A26" s="7" t="s">
        <v>28</v>
      </c>
      <c r="B26" s="8"/>
    </row>
    <row r="27" spans="1:3" ht="14.25" customHeight="1">
      <c r="A27" s="23" t="s">
        <v>14</v>
      </c>
      <c r="B27" s="8">
        <f>SUM(B25:B26)</f>
        <v>0</v>
      </c>
    </row>
    <row r="28" spans="1:3" ht="14.25" customHeight="1">
      <c r="A28" s="15" t="s">
        <v>29</v>
      </c>
      <c r="B28" s="16"/>
    </row>
    <row r="29" spans="1:3" ht="14.25" customHeight="1">
      <c r="A29" s="17" t="s">
        <v>29</v>
      </c>
      <c r="B29" s="31"/>
    </row>
    <row r="30" spans="1:3" ht="14.25" customHeight="1">
      <c r="A30" s="17" t="s">
        <v>29</v>
      </c>
      <c r="B30" s="18"/>
    </row>
    <row r="31" spans="1:3" ht="14.25" customHeight="1">
      <c r="A31" s="17" t="s">
        <v>29</v>
      </c>
      <c r="B31" s="18"/>
    </row>
    <row r="32" spans="1:3" ht="14.25" customHeight="1">
      <c r="A32" s="19" t="s">
        <v>30</v>
      </c>
      <c r="B32" s="20">
        <v>10</v>
      </c>
    </row>
    <row r="33" spans="1:2" ht="14.25" customHeight="1">
      <c r="A33" s="21" t="s">
        <v>14</v>
      </c>
      <c r="B33" s="8">
        <f>B28/B32</f>
        <v>0</v>
      </c>
    </row>
    <row r="34" spans="1:2" ht="14.25" customHeight="1">
      <c r="A34" s="3"/>
      <c r="B34" s="3"/>
    </row>
    <row r="35" spans="1:2" ht="14.25" customHeight="1">
      <c r="A35" s="4" t="s">
        <v>31</v>
      </c>
      <c r="B35" s="3"/>
    </row>
    <row r="36" spans="1:2" ht="35.25" customHeight="1">
      <c r="A36" s="22" t="s">
        <v>32</v>
      </c>
      <c r="B36" s="3"/>
    </row>
    <row r="37" spans="1:2" ht="14.25" customHeight="1">
      <c r="A37" s="23" t="s">
        <v>33</v>
      </c>
      <c r="B37" s="8"/>
    </row>
    <row r="38" spans="1:2" ht="14.25" customHeight="1">
      <c r="A38" s="7" t="s">
        <v>34</v>
      </c>
      <c r="B38" s="8">
        <v>10</v>
      </c>
    </row>
    <row r="39" spans="1:2" ht="14.25" customHeight="1">
      <c r="A39" s="7" t="s">
        <v>35</v>
      </c>
      <c r="B39" s="8"/>
    </row>
    <row r="40" spans="1:2" ht="14.25" customHeight="1">
      <c r="A40" s="7" t="s">
        <v>36</v>
      </c>
      <c r="B40" s="8"/>
    </row>
    <row r="41" spans="1:2" ht="14.25" customHeight="1">
      <c r="A41" s="7" t="s">
        <v>37</v>
      </c>
      <c r="B41" s="8"/>
    </row>
    <row r="42" spans="1:2" ht="14.25" customHeight="1">
      <c r="A42" s="23" t="s">
        <v>38</v>
      </c>
      <c r="B42" s="8"/>
    </row>
    <row r="43" spans="1:2" ht="14.25" customHeight="1">
      <c r="A43" s="7" t="s">
        <v>34</v>
      </c>
      <c r="B43" s="8">
        <v>10</v>
      </c>
    </row>
    <row r="44" spans="1:2" ht="14.25" customHeight="1">
      <c r="A44" s="7" t="s">
        <v>35</v>
      </c>
      <c r="B44" s="8"/>
    </row>
    <row r="45" spans="1:2" ht="14.25" customHeight="1">
      <c r="A45" s="7" t="s">
        <v>36</v>
      </c>
      <c r="B45" s="8"/>
    </row>
    <row r="46" spans="1:2" ht="14.25" customHeight="1">
      <c r="A46" s="7" t="s">
        <v>37</v>
      </c>
      <c r="B46" s="8"/>
    </row>
    <row r="47" spans="1:2" ht="14.25" customHeight="1">
      <c r="A47" s="23" t="s">
        <v>39</v>
      </c>
      <c r="B47" s="8"/>
    </row>
    <row r="48" spans="1:2" ht="14.25" customHeight="1">
      <c r="A48" s="7" t="s">
        <v>34</v>
      </c>
      <c r="B48" s="8">
        <v>10</v>
      </c>
    </row>
    <row r="49" spans="1:4" ht="14.25" customHeight="1">
      <c r="A49" s="7" t="s">
        <v>35</v>
      </c>
      <c r="B49" s="8"/>
    </row>
    <row r="50" spans="1:4" ht="14.25" customHeight="1">
      <c r="A50" s="7" t="s">
        <v>36</v>
      </c>
      <c r="B50" s="8"/>
    </row>
    <row r="51" spans="1:4" ht="14.25" customHeight="1">
      <c r="A51" s="7" t="s">
        <v>37</v>
      </c>
      <c r="B51" s="8"/>
    </row>
    <row r="52" spans="1:4" ht="14.25" customHeight="1">
      <c r="A52" s="23" t="s">
        <v>40</v>
      </c>
      <c r="B52" s="8"/>
    </row>
    <row r="53" spans="1:4" ht="14.25" customHeight="1">
      <c r="A53" s="7" t="s">
        <v>34</v>
      </c>
      <c r="B53" s="8"/>
    </row>
    <row r="54" spans="1:4" ht="14.25" customHeight="1">
      <c r="A54" s="7" t="s">
        <v>35</v>
      </c>
      <c r="B54" s="8"/>
    </row>
    <row r="55" spans="1:4" ht="14.25" customHeight="1">
      <c r="A55" s="7" t="s">
        <v>36</v>
      </c>
      <c r="B55" s="8"/>
    </row>
    <row r="56" spans="1:4" ht="14.25" customHeight="1">
      <c r="A56" s="7" t="s">
        <v>37</v>
      </c>
      <c r="B56" s="8"/>
    </row>
    <row r="57" spans="1:4" ht="14.25" customHeight="1">
      <c r="A57" s="23" t="s">
        <v>41</v>
      </c>
      <c r="B57" s="8"/>
      <c r="D57" s="46"/>
    </row>
    <row r="58" spans="1:4" ht="14.25" customHeight="1">
      <c r="A58" s="7" t="s">
        <v>34</v>
      </c>
      <c r="B58" s="8"/>
      <c r="C58" s="46"/>
    </row>
    <row r="59" spans="1:4" ht="14.25" customHeight="1">
      <c r="A59" s="7" t="s">
        <v>42</v>
      </c>
      <c r="B59" s="8"/>
    </row>
    <row r="60" spans="1:4" ht="14.25" customHeight="1">
      <c r="A60" s="7" t="s">
        <v>36</v>
      </c>
      <c r="B60" s="8"/>
      <c r="C60" s="46"/>
    </row>
    <row r="61" spans="1:4" ht="14.25" customHeight="1">
      <c r="A61" s="7" t="s">
        <v>37</v>
      </c>
      <c r="B61" s="8"/>
      <c r="C61" s="46"/>
    </row>
    <row r="62" spans="1:4" ht="14.25" customHeight="1">
      <c r="A62" s="23" t="s">
        <v>14</v>
      </c>
      <c r="B62" s="8">
        <f>B61+B60+B59+B58+B56+B55+B54+B53+B51+B50+B49+B48+B46+B45+B44+B43+B40+B39+B38</f>
        <v>30</v>
      </c>
    </row>
    <row r="63" spans="1:4" ht="14.25" customHeight="1">
      <c r="A63" s="3"/>
      <c r="B63" s="3"/>
    </row>
    <row r="64" spans="1:4" ht="14.25" customHeight="1">
      <c r="A64" s="4" t="s">
        <v>43</v>
      </c>
      <c r="B64" s="3"/>
    </row>
    <row r="65" spans="1:2" ht="36.75" customHeight="1">
      <c r="A65" s="22" t="s">
        <v>44</v>
      </c>
      <c r="B65" s="3"/>
    </row>
    <row r="66" spans="1:2" ht="14.25" customHeight="1">
      <c r="A66" s="23" t="s">
        <v>45</v>
      </c>
      <c r="B66" s="8"/>
    </row>
    <row r="67" spans="1:2" ht="14.25" customHeight="1">
      <c r="A67" s="7" t="s">
        <v>34</v>
      </c>
      <c r="B67" s="8"/>
    </row>
    <row r="68" spans="1:2" ht="14.25" customHeight="1">
      <c r="A68" s="7" t="s">
        <v>35</v>
      </c>
      <c r="B68" s="8"/>
    </row>
    <row r="69" spans="1:2" ht="14.25" customHeight="1">
      <c r="A69" s="7"/>
      <c r="B69" s="8"/>
    </row>
    <row r="70" spans="1:2" ht="14.25" customHeight="1">
      <c r="A70" s="23" t="s">
        <v>46</v>
      </c>
      <c r="B70" s="8"/>
    </row>
    <row r="71" spans="1:2" ht="14.25" customHeight="1">
      <c r="A71" s="7" t="s">
        <v>34</v>
      </c>
      <c r="B71" s="8"/>
    </row>
    <row r="72" spans="1:2" ht="14.25" customHeight="1">
      <c r="A72" s="7" t="s">
        <v>37</v>
      </c>
      <c r="B72" s="8"/>
    </row>
    <row r="73" spans="1:2" ht="14.25" customHeight="1">
      <c r="A73" s="10" t="s">
        <v>47</v>
      </c>
      <c r="B73" s="24"/>
    </row>
    <row r="74" spans="1:2" ht="14.25" customHeight="1">
      <c r="A74" s="32" t="s">
        <v>14</v>
      </c>
      <c r="B74" s="17"/>
    </row>
    <row r="75" spans="1:2" ht="14.25" customHeight="1">
      <c r="A75" s="15" t="s">
        <v>29</v>
      </c>
      <c r="B75" s="16"/>
    </row>
    <row r="76" spans="1:2" ht="14.25" customHeight="1">
      <c r="A76" s="17" t="s">
        <v>29</v>
      </c>
      <c r="B76" s="31"/>
    </row>
    <row r="77" spans="1:2" ht="14.25" customHeight="1">
      <c r="A77" s="17" t="s">
        <v>48</v>
      </c>
      <c r="B77" s="18"/>
    </row>
    <row r="78" spans="1:2" ht="14.25" customHeight="1">
      <c r="A78" s="17" t="s">
        <v>48</v>
      </c>
      <c r="B78" s="18"/>
    </row>
    <row r="79" spans="1:2" ht="14.25" customHeight="1">
      <c r="A79" s="19" t="s">
        <v>30</v>
      </c>
      <c r="B79" s="20"/>
    </row>
    <row r="80" spans="1:2" ht="14.25" customHeight="1">
      <c r="A80" s="21" t="s">
        <v>14</v>
      </c>
      <c r="B80" s="8">
        <f>B67+B68</f>
        <v>0</v>
      </c>
    </row>
    <row r="81" spans="1:4" ht="14.25" customHeight="1"/>
    <row r="82" spans="1:4" ht="14.25" customHeight="1">
      <c r="A82" s="25" t="s">
        <v>49</v>
      </c>
      <c r="B82" s="26">
        <f>B62+B27+B22+B19+B12+B33+B80</f>
        <v>140</v>
      </c>
    </row>
    <row r="83" spans="1:4" ht="14.25" customHeight="1"/>
    <row r="84" spans="1:4" ht="14.25" customHeight="1">
      <c r="A84" s="4" t="s">
        <v>50</v>
      </c>
      <c r="B84" s="3"/>
    </row>
    <row r="85" spans="1:4" ht="14.25" customHeight="1">
      <c r="A85" s="5" t="s">
        <v>51</v>
      </c>
      <c r="B85" s="3"/>
    </row>
    <row r="86" spans="1:4" ht="14.25" customHeight="1">
      <c r="A86" s="7">
        <v>1</v>
      </c>
      <c r="B86" s="8"/>
    </row>
    <row r="87" spans="1:4" ht="14.25" customHeight="1">
      <c r="A87" s="7">
        <v>2</v>
      </c>
      <c r="B87" s="31"/>
    </row>
    <row r="88" spans="1:4" ht="14.25" customHeight="1">
      <c r="A88" s="27" t="s">
        <v>52</v>
      </c>
      <c r="B88" s="1"/>
    </row>
    <row r="89" spans="1:4" ht="14.25" customHeight="1">
      <c r="A89" s="7">
        <v>1</v>
      </c>
      <c r="B89" s="31"/>
    </row>
    <row r="90" spans="1:4" ht="14.25" customHeight="1">
      <c r="A90" s="7">
        <v>2</v>
      </c>
      <c r="B90" s="18"/>
    </row>
    <row r="91" spans="1:4" ht="14.25" customHeight="1">
      <c r="A91" s="10" t="s">
        <v>30</v>
      </c>
      <c r="B91" s="20">
        <v>10</v>
      </c>
    </row>
    <row r="92" spans="1:4" ht="14.25" customHeight="1">
      <c r="A92" s="2" t="s">
        <v>53</v>
      </c>
      <c r="B92" s="28">
        <f>B86/B91</f>
        <v>0</v>
      </c>
    </row>
    <row r="93" spans="1:4" ht="14.25" customHeight="1"/>
    <row r="94" spans="1:4" ht="14.25" customHeight="1">
      <c r="A94" s="2" t="s">
        <v>54</v>
      </c>
      <c r="B94" s="29">
        <f>B82-B92</f>
        <v>140</v>
      </c>
    </row>
    <row r="95" spans="1:4" ht="14.25" customHeight="1">
      <c r="A95" s="30" t="s">
        <v>55</v>
      </c>
      <c r="B95" s="30">
        <v>5</v>
      </c>
      <c r="D95" s="33"/>
    </row>
    <row r="96" spans="1:4" ht="14.25" customHeight="1">
      <c r="A96" s="2" t="s">
        <v>56</v>
      </c>
      <c r="B96" s="2">
        <f>B94/B95</f>
        <v>28</v>
      </c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F13:H13"/>
    <mergeCell ref="F5:J5"/>
    <mergeCell ref="F6:J6"/>
    <mergeCell ref="F7:J7"/>
    <mergeCell ref="G9:J9"/>
    <mergeCell ref="G10:J10"/>
    <mergeCell ref="G11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449BF707931C458525D07495CF3D78" ma:contentTypeVersion="4" ma:contentTypeDescription="Luo uusi asiakirja." ma:contentTypeScope="" ma:versionID="6b10b6c8c96d49a249f24c0d7b7a194c">
  <xsd:schema xmlns:xsd="http://www.w3.org/2001/XMLSchema" xmlns:xs="http://www.w3.org/2001/XMLSchema" xmlns:p="http://schemas.microsoft.com/office/2006/metadata/properties" xmlns:ns2="531fa27f-d8c1-408a-9c97-a51727236000" xmlns:ns3="b83b5a27-3cbf-4290-bbe2-fd46c55434b9" targetNamespace="http://schemas.microsoft.com/office/2006/metadata/properties" ma:root="true" ma:fieldsID="dc82d8f97324db8a66075c1bd6f337ab" ns2:_="" ns3:_="">
    <xsd:import namespace="531fa27f-d8c1-408a-9c97-a51727236000"/>
    <xsd:import namespace="b83b5a27-3cbf-4290-bbe2-fd46c55434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fa27f-d8c1-408a-9c97-a517272360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b5a27-3cbf-4290-bbe2-fd46c55434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BC92F-5B3F-4AA9-81C6-091645119723}"/>
</file>

<file path=customXml/itemProps2.xml><?xml version="1.0" encoding="utf-8"?>
<ds:datastoreItem xmlns:ds="http://schemas.openxmlformats.org/officeDocument/2006/customXml" ds:itemID="{AD56F490-8692-4146-BD33-9A8FFB90E10C}"/>
</file>

<file path=customXml/itemProps3.xml><?xml version="1.0" encoding="utf-8"?>
<ds:datastoreItem xmlns:ds="http://schemas.openxmlformats.org/officeDocument/2006/customXml" ds:itemID="{1D974610-0023-4130-9FC1-8800AABEFB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2019-11-27T14:12:54Z</dcterms:created>
  <dcterms:modified xsi:type="dcterms:W3CDTF">2022-06-27T07:05:34Z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0x01010064449BF707931C458525D07495CF3D78</vt:lpwstr>
  </property>
</Properties>
</file>